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stateofsouthdakota-my.sharepoint.com/personal/missy_schuetzle_state_sd_us/Documents/Documents/WINWORD/RFP'S/MRFP #8724/"/>
    </mc:Choice>
  </mc:AlternateContent>
  <xr:revisionPtr revIDLastSave="0" documentId="8_{21E56881-8DB8-40DE-A975-FC591F4E3E99}" xr6:coauthVersionLast="47" xr6:coauthVersionMax="47" xr10:uidLastSave="{00000000-0000-0000-0000-000000000000}"/>
  <bookViews>
    <workbookView xWindow="0" yWindow="4215" windowWidth="21600" windowHeight="11385" xr2:uid="{18A7B3A6-F9E0-4748-939A-B9851FBB9C1C}"/>
  </bookViews>
  <sheets>
    <sheet name="Overview and Instructions" sheetId="5" r:id="rId1"/>
    <sheet name="Cost Proposal" sheetId="3" r:id="rId2"/>
    <sheet name="Rate Card" sheetId="4"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96" i="3" l="1"/>
  <c r="A95" i="3"/>
  <c r="A94" i="3"/>
  <c r="A93" i="3"/>
  <c r="A92" i="3"/>
  <c r="A91" i="3"/>
  <c r="A90" i="3"/>
  <c r="A89" i="3"/>
  <c r="A88" i="3"/>
  <c r="A87" i="3"/>
  <c r="A86" i="3"/>
  <c r="A85" i="3"/>
  <c r="C80" i="3"/>
  <c r="B95" i="3" s="1"/>
  <c r="C74" i="3"/>
  <c r="B94" i="3" s="1"/>
  <c r="C68" i="3"/>
  <c r="B93" i="3" s="1"/>
  <c r="C62" i="3"/>
  <c r="B92" i="3" s="1"/>
  <c r="C56" i="3"/>
  <c r="B91" i="3" s="1"/>
  <c r="C50" i="3"/>
  <c r="B90" i="3" s="1"/>
  <c r="C44" i="3"/>
  <c r="B89" i="3" s="1"/>
  <c r="C38" i="3"/>
  <c r="B88" i="3" s="1"/>
  <c r="C32" i="3"/>
  <c r="B87" i="3" s="1"/>
  <c r="C26" i="3"/>
  <c r="B86" i="3" s="1"/>
  <c r="C18" i="3"/>
  <c r="B85" i="3" s="1"/>
  <c r="L20" i="4" l="1"/>
  <c r="N20" i="4" s="1"/>
  <c r="L15" i="4"/>
  <c r="N15" i="4" s="1"/>
  <c r="L13" i="4"/>
  <c r="N13" i="4" s="1"/>
  <c r="L12" i="4"/>
  <c r="N12" i="4" s="1"/>
  <c r="L9" i="4"/>
  <c r="N9" i="4" s="1"/>
  <c r="L19" i="4"/>
  <c r="N19" i="4" s="1"/>
  <c r="L11" i="4"/>
  <c r="N11" i="4" s="1"/>
  <c r="L18" i="4"/>
  <c r="N18" i="4" s="1"/>
  <c r="L10" i="4"/>
  <c r="N10" i="4" s="1"/>
  <c r="L16" i="4"/>
  <c r="N16" i="4" s="1"/>
  <c r="L14" i="4" l="1"/>
  <c r="N14" i="4" s="1"/>
  <c r="L17" i="4"/>
  <c r="N17" i="4" s="1"/>
  <c r="N21" i="4" l="1"/>
  <c r="B96" i="3" s="1"/>
  <c r="B97" i="3" s="1"/>
</calcChain>
</file>

<file path=xl/sharedStrings.xml><?xml version="1.0" encoding="utf-8"?>
<sst xmlns="http://schemas.openxmlformats.org/spreadsheetml/2006/main" count="136" uniqueCount="70">
  <si>
    <t>South Dakota DOR</t>
  </si>
  <si>
    <t>Motor Vehicle SDCARS Replacement System RFP</t>
  </si>
  <si>
    <t>Instructions</t>
  </si>
  <si>
    <r>
      <t xml:space="preserve">This Cost Proposal is a locked spreadsheet that is to be used as a template for Offeror costs.  It consisting of two tabs:
</t>
    </r>
    <r>
      <rPr>
        <b/>
        <i/>
        <sz val="11"/>
        <color theme="1"/>
        <rFont val="Calibri"/>
        <family val="2"/>
        <scheme val="minor"/>
      </rPr>
      <t>Cost Proposal</t>
    </r>
    <r>
      <rPr>
        <i/>
        <sz val="11"/>
        <color theme="1"/>
        <rFont val="Calibri"/>
        <family val="2"/>
        <scheme val="minor"/>
      </rPr>
      <t xml:space="preserve"> Tab - Offerors should enter their company name and all costs including implementation tasks, ongoing hosting, maintenance and support into the fields provided.
</t>
    </r>
    <r>
      <rPr>
        <b/>
        <i/>
        <sz val="11"/>
        <color theme="1"/>
        <rFont val="Calibri"/>
        <family val="2"/>
        <scheme val="minor"/>
      </rPr>
      <t>Rate Card</t>
    </r>
    <r>
      <rPr>
        <i/>
        <sz val="11"/>
        <color theme="1"/>
        <rFont val="Calibri"/>
        <family val="2"/>
        <scheme val="minor"/>
      </rPr>
      <t xml:space="preserve"> - Offerors should enter hourly rates for each of the roles identified for a period of 10 years.  Hourly rates and the Rate Card will be used for evaluation purposes.
All Offeror materials shall be valid for 180 days from the date of submission.
This Cost Proposal Template will serve as the primary representation of Offeror's cost.  Offerors should include additional information as necessary to explain the Offeror's cost in the sections noted.
DOR reserves the right to develop incremental payment points, after award, to meet the needs of DOR and align them with the Offerors implementation methodology.</t>
    </r>
  </si>
  <si>
    <t>Key</t>
  </si>
  <si>
    <t>Header Info - no entry</t>
  </si>
  <si>
    <t>Description - no entry</t>
  </si>
  <si>
    <t>Offeror Entry</t>
  </si>
  <si>
    <t>Offeror Company Name</t>
  </si>
  <si>
    <t>Proposed Fixed Price</t>
  </si>
  <si>
    <t>Milestone Payment Point</t>
  </si>
  <si>
    <t>Offeror’s Description of included tasks, software, and other services delivered as part of payment</t>
  </si>
  <si>
    <t>Price</t>
  </si>
  <si>
    <t xml:space="preserve">Initial System Setup </t>
  </si>
  <si>
    <t>System Configuration</t>
  </si>
  <si>
    <t>System Testing</t>
  </si>
  <si>
    <t>System Training</t>
  </si>
  <si>
    <t>System Data Conversion</t>
  </si>
  <si>
    <t>System Go Live</t>
  </si>
  <si>
    <t>Acceptance (30 Days)</t>
  </si>
  <si>
    <t>End of Complete System Warranty (1 year)</t>
  </si>
  <si>
    <t>A. Total to Implement Full System</t>
  </si>
  <si>
    <t>Annual Support &amp; Maintenance</t>
  </si>
  <si>
    <t>Annual Operating Costs</t>
  </si>
  <si>
    <t>Hosting</t>
  </si>
  <si>
    <t>Maintenance &amp; Support</t>
  </si>
  <si>
    <t>Licensing</t>
  </si>
  <si>
    <t>B. Year 1 Total Annual Cost to Support &amp; Maintain System</t>
  </si>
  <si>
    <t>C. Year 2 Total Annual Cost to Support &amp; Maintain System</t>
  </si>
  <si>
    <t>D. Year 3 Total Annual Cost to Support &amp; Maintain System</t>
  </si>
  <si>
    <t>E. Year 4 Total Annual Cost to Support &amp; Maintain System</t>
  </si>
  <si>
    <t>F. Year 5 Total Annual Cost to Support &amp; Maintain System</t>
  </si>
  <si>
    <t>G. Year 6 Total Annual Cost to Support &amp; Maintain System</t>
  </si>
  <si>
    <t>H. Year 7 Total Annual Cost to Support &amp; Maintain System</t>
  </si>
  <si>
    <t>I. Year 8 Total Annual Cost to Support &amp; Maintain System</t>
  </si>
  <si>
    <t>J. Year 9 Total Annual Cost to Support &amp; Maintain System</t>
  </si>
  <si>
    <t>K. Year 10 Total Annual Cost to Support &amp; Maintain System</t>
  </si>
  <si>
    <t>Basis of Cost Evaluation</t>
  </si>
  <si>
    <t>Cost Component</t>
  </si>
  <si>
    <t>Total</t>
  </si>
  <si>
    <t>Total Evaluated Cost</t>
  </si>
  <si>
    <t>Hourly Rate Cost</t>
  </si>
  <si>
    <t>Position</t>
  </si>
  <si>
    <t>Hourly Rate Year 1</t>
  </si>
  <si>
    <t>Hourly Rate Year 2</t>
  </si>
  <si>
    <t>Hourly Rate Year 3</t>
  </si>
  <si>
    <t>Hourly Rate Year 4</t>
  </si>
  <si>
    <t>Hourly Rate Year 5</t>
  </si>
  <si>
    <t>Hourly Rate Year 6</t>
  </si>
  <si>
    <t>Hourly Rate Year 7</t>
  </si>
  <si>
    <t>Hourly Rate Year 8</t>
  </si>
  <si>
    <t>Hourly Rate Year 9</t>
  </si>
  <si>
    <t>Hourly Rate Year 10</t>
  </si>
  <si>
    <t>Average</t>
  </si>
  <si>
    <t>Evaluation Hours</t>
  </si>
  <si>
    <t>Evaluation Cost</t>
  </si>
  <si>
    <t>Project Director</t>
  </si>
  <si>
    <t>Project Manager</t>
  </si>
  <si>
    <t>Implementation / Function Lead</t>
  </si>
  <si>
    <t>Technical Architect / Lead</t>
  </si>
  <si>
    <t>Data Migration / Conversion Lead</t>
  </si>
  <si>
    <t>Training Lead</t>
  </si>
  <si>
    <t>Testing Lead</t>
  </si>
  <si>
    <t>Security Lead</t>
  </si>
  <si>
    <t>Data Analyst</t>
  </si>
  <si>
    <t>Developer</t>
  </si>
  <si>
    <t>Business Analyst</t>
  </si>
  <si>
    <t>Tester</t>
  </si>
  <si>
    <t>L.  Total Price of Evaluated Hourly Rates</t>
  </si>
  <si>
    <t>Appendix M - Cost Proposal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</si>
</sst>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7" x14ac:knownFonts="1">
    <font>
      <sz val="11"/>
      <color theme="1"/>
      <name val="Calibri"/>
      <family val="2"/>
      <scheme val="minor"/>
    </font>
    <font>
      <b/>
      <sz val="11"/>
      <color theme="0"/>
      <name val="Calibri"/>
      <family val="2"/>
      <scheme val="minor"/>
    </font>
    <font>
      <b/>
      <sz val="11"/>
      <color theme="1"/>
      <name val="Calibri"/>
      <family val="2"/>
      <scheme val="minor"/>
    </font>
    <font>
      <b/>
      <sz val="14"/>
      <color theme="1"/>
      <name val="Calibri"/>
      <family val="2"/>
      <scheme val="minor"/>
    </font>
    <font>
      <sz val="8"/>
      <name val="Calibri"/>
      <family val="2"/>
      <scheme val="minor"/>
    </font>
    <font>
      <i/>
      <sz val="11"/>
      <color theme="1"/>
      <name val="Calibri"/>
      <family val="2"/>
      <scheme val="minor"/>
    </font>
    <font>
      <b/>
      <i/>
      <sz val="11"/>
      <color theme="1"/>
      <name val="Calibri"/>
      <family val="2"/>
      <scheme val="minor"/>
    </font>
  </fonts>
  <fills count="5">
    <fill>
      <patternFill patternType="none"/>
    </fill>
    <fill>
      <patternFill patternType="gray125"/>
    </fill>
    <fill>
      <patternFill patternType="solid">
        <fgColor theme="7" tint="0.79998168889431442"/>
        <bgColor indexed="64"/>
      </patternFill>
    </fill>
    <fill>
      <patternFill patternType="solid">
        <fgColor theme="4" tint="-0.499984740745262"/>
        <bgColor indexed="64"/>
      </patternFill>
    </fill>
    <fill>
      <patternFill patternType="solid">
        <fgColor theme="4"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9">
    <xf numFmtId="0" fontId="0" fillId="0" borderId="0" xfId="0"/>
    <xf numFmtId="0" fontId="2" fillId="0" borderId="0" xfId="0" applyFont="1"/>
    <xf numFmtId="0" fontId="2" fillId="0" borderId="0" xfId="0" applyFont="1" applyAlignment="1"/>
    <xf numFmtId="0" fontId="0" fillId="0" borderId="0" xfId="0" applyAlignment="1">
      <alignment wrapText="1"/>
    </xf>
    <xf numFmtId="0" fontId="1" fillId="3" borderId="0" xfId="0" applyFont="1" applyFill="1" applyAlignment="1">
      <alignment wrapText="1"/>
    </xf>
    <xf numFmtId="0" fontId="0" fillId="0" borderId="1" xfId="0" applyBorder="1"/>
    <xf numFmtId="164" fontId="0" fillId="0" borderId="1" xfId="0" applyNumberFormat="1" applyBorder="1"/>
    <xf numFmtId="164" fontId="2" fillId="0" borderId="0" xfId="0" applyNumberFormat="1" applyFont="1"/>
    <xf numFmtId="0" fontId="1" fillId="3" borderId="0" xfId="0" applyFont="1" applyFill="1" applyAlignment="1">
      <alignment horizontal="center" wrapText="1"/>
    </xf>
    <xf numFmtId="0" fontId="0" fillId="0" borderId="1" xfId="0" applyBorder="1" applyAlignment="1">
      <alignment horizontal="center"/>
    </xf>
    <xf numFmtId="0" fontId="2" fillId="0" borderId="0" xfId="0" applyFont="1" applyAlignment="1">
      <alignment horizontal="left"/>
    </xf>
    <xf numFmtId="0" fontId="0" fillId="2" borderId="1" xfId="0" applyFill="1" applyBorder="1" applyProtection="1">
      <protection locked="0"/>
    </xf>
    <xf numFmtId="164" fontId="0" fillId="2" borderId="1" xfId="0" applyNumberFormat="1" applyFill="1" applyBorder="1" applyProtection="1">
      <protection locked="0"/>
    </xf>
    <xf numFmtId="0" fontId="0" fillId="0" borderId="0" xfId="0" applyAlignment="1">
      <alignment horizontal="center"/>
    </xf>
    <xf numFmtId="164" fontId="0" fillId="2" borderId="1" xfId="0" applyNumberFormat="1" applyFill="1" applyBorder="1" applyAlignment="1" applyProtection="1">
      <alignment horizontal="center"/>
      <protection locked="0"/>
    </xf>
    <xf numFmtId="164" fontId="0" fillId="0" borderId="1" xfId="0" applyNumberFormat="1" applyBorder="1" applyAlignment="1">
      <alignment horizontal="center"/>
    </xf>
    <xf numFmtId="164" fontId="2" fillId="0" borderId="0" xfId="0" applyNumberFormat="1" applyFont="1" applyAlignment="1">
      <alignment horizontal="center"/>
    </xf>
    <xf numFmtId="0" fontId="3" fillId="0" borderId="0" xfId="0" applyFont="1" applyAlignment="1"/>
    <xf numFmtId="0" fontId="2" fillId="0" borderId="0" xfId="0" applyFont="1" applyAlignment="1">
      <alignment horizontal="right"/>
    </xf>
    <xf numFmtId="0" fontId="3" fillId="4" borderId="0" xfId="0" applyFont="1" applyFill="1"/>
    <xf numFmtId="0" fontId="0" fillId="4" borderId="0" xfId="0" applyFill="1"/>
    <xf numFmtId="0" fontId="0" fillId="4" borderId="0" xfId="0" applyFill="1" applyAlignment="1">
      <alignment horizontal="center"/>
    </xf>
    <xf numFmtId="0" fontId="0" fillId="2" borderId="1" xfId="0" applyFill="1" applyBorder="1" applyAlignment="1">
      <alignment horizontal="center"/>
    </xf>
    <xf numFmtId="0" fontId="5" fillId="0" borderId="0" xfId="0" applyFont="1" applyAlignment="1">
      <alignment vertical="top" wrapText="1"/>
    </xf>
    <xf numFmtId="0" fontId="1" fillId="3" borderId="1" xfId="0" applyFont="1" applyFill="1" applyBorder="1" applyAlignment="1">
      <alignment horizontal="center" wrapText="1"/>
    </xf>
    <xf numFmtId="0" fontId="0" fillId="0" borderId="2" xfId="0" applyBorder="1" applyAlignment="1">
      <alignment horizontal="center"/>
    </xf>
    <xf numFmtId="0" fontId="0" fillId="0" borderId="3" xfId="0" applyBorder="1" applyAlignment="1">
      <alignment horizontal="center"/>
    </xf>
    <xf numFmtId="0" fontId="0" fillId="2" borderId="2" xfId="0" applyFill="1" applyBorder="1" applyAlignment="1">
      <alignment horizontal="center"/>
    </xf>
    <xf numFmtId="0" fontId="0" fillId="2" borderId="3" xfId="0"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9E2A27-30D0-4F5E-8D50-4AA42E36FB73}">
  <dimension ref="A1:M19"/>
  <sheetViews>
    <sheetView tabSelected="1" zoomScaleNormal="100" workbookViewId="0">
      <selection activeCell="E27" sqref="E27"/>
    </sheetView>
  </sheetViews>
  <sheetFormatPr defaultRowHeight="15" x14ac:dyDescent="0.25"/>
  <sheetData>
    <row r="1" spans="1:13" ht="18.75" x14ac:dyDescent="0.3">
      <c r="A1" s="17" t="s">
        <v>69</v>
      </c>
    </row>
    <row r="2" spans="1:13" x14ac:dyDescent="0.25">
      <c r="A2" s="2" t="s">
        <v>0</v>
      </c>
    </row>
    <row r="3" spans="1:13" x14ac:dyDescent="0.25">
      <c r="A3" s="2" t="s">
        <v>1</v>
      </c>
    </row>
    <row r="5" spans="1:13" x14ac:dyDescent="0.25">
      <c r="A5" s="1" t="s">
        <v>2</v>
      </c>
    </row>
    <row r="6" spans="1:13" ht="14.45" customHeight="1" x14ac:dyDescent="0.25">
      <c r="A6" s="23" t="s">
        <v>3</v>
      </c>
      <c r="B6" s="23"/>
      <c r="C6" s="23"/>
      <c r="D6" s="23"/>
      <c r="E6" s="23"/>
      <c r="F6" s="23"/>
      <c r="G6" s="23"/>
      <c r="H6" s="23"/>
      <c r="I6" s="23"/>
      <c r="J6" s="23"/>
      <c r="K6" s="23"/>
      <c r="L6" s="23"/>
      <c r="M6" s="23"/>
    </row>
    <row r="7" spans="1:13" x14ac:dyDescent="0.25">
      <c r="A7" s="23"/>
      <c r="B7" s="23"/>
      <c r="C7" s="23"/>
      <c r="D7" s="23"/>
      <c r="E7" s="23"/>
      <c r="F7" s="23"/>
      <c r="G7" s="23"/>
      <c r="H7" s="23"/>
      <c r="I7" s="23"/>
      <c r="J7" s="23"/>
      <c r="K7" s="23"/>
      <c r="L7" s="23"/>
      <c r="M7" s="23"/>
    </row>
    <row r="8" spans="1:13" x14ac:dyDescent="0.25">
      <c r="A8" s="23"/>
      <c r="B8" s="23"/>
      <c r="C8" s="23"/>
      <c r="D8" s="23"/>
      <c r="E8" s="23"/>
      <c r="F8" s="23"/>
      <c r="G8" s="23"/>
      <c r="H8" s="23"/>
      <c r="I8" s="23"/>
      <c r="J8" s="23"/>
      <c r="K8" s="23"/>
      <c r="L8" s="23"/>
      <c r="M8" s="23"/>
    </row>
    <row r="9" spans="1:13" x14ac:dyDescent="0.25">
      <c r="A9" s="23"/>
      <c r="B9" s="23"/>
      <c r="C9" s="23"/>
      <c r="D9" s="23"/>
      <c r="E9" s="23"/>
      <c r="F9" s="23"/>
      <c r="G9" s="23"/>
      <c r="H9" s="23"/>
      <c r="I9" s="23"/>
      <c r="J9" s="23"/>
      <c r="K9" s="23"/>
      <c r="L9" s="23"/>
      <c r="M9" s="23"/>
    </row>
    <row r="10" spans="1:13" x14ac:dyDescent="0.25">
      <c r="A10" s="23"/>
      <c r="B10" s="23"/>
      <c r="C10" s="23"/>
      <c r="D10" s="23"/>
      <c r="E10" s="23"/>
      <c r="F10" s="23"/>
      <c r="G10" s="23"/>
      <c r="H10" s="23"/>
      <c r="I10" s="23"/>
      <c r="J10" s="23"/>
      <c r="K10" s="23"/>
      <c r="L10" s="23"/>
      <c r="M10" s="23"/>
    </row>
    <row r="11" spans="1:13" x14ac:dyDescent="0.25">
      <c r="A11" s="23"/>
      <c r="B11" s="23"/>
      <c r="C11" s="23"/>
      <c r="D11" s="23"/>
      <c r="E11" s="23"/>
      <c r="F11" s="23"/>
      <c r="G11" s="23"/>
      <c r="H11" s="23"/>
      <c r="I11" s="23"/>
      <c r="J11" s="23"/>
      <c r="K11" s="23"/>
      <c r="L11" s="23"/>
      <c r="M11" s="23"/>
    </row>
    <row r="12" spans="1:13" x14ac:dyDescent="0.25">
      <c r="A12" s="23"/>
      <c r="B12" s="23"/>
      <c r="C12" s="23"/>
      <c r="D12" s="23"/>
      <c r="E12" s="23"/>
      <c r="F12" s="23"/>
      <c r="G12" s="23"/>
      <c r="H12" s="23"/>
      <c r="I12" s="23"/>
      <c r="J12" s="23"/>
      <c r="K12" s="23"/>
      <c r="L12" s="23"/>
      <c r="M12" s="23"/>
    </row>
    <row r="13" spans="1:13" x14ac:dyDescent="0.25">
      <c r="A13" s="23"/>
      <c r="B13" s="23"/>
      <c r="C13" s="23"/>
      <c r="D13" s="23"/>
      <c r="E13" s="23"/>
      <c r="F13" s="23"/>
      <c r="G13" s="23"/>
      <c r="H13" s="23"/>
      <c r="I13" s="23"/>
      <c r="J13" s="23"/>
      <c r="K13" s="23"/>
      <c r="L13" s="23"/>
      <c r="M13" s="23"/>
    </row>
    <row r="14" spans="1:13" x14ac:dyDescent="0.25">
      <c r="A14" s="23"/>
      <c r="B14" s="23"/>
      <c r="C14" s="23"/>
      <c r="D14" s="23"/>
      <c r="E14" s="23"/>
      <c r="F14" s="23"/>
      <c r="G14" s="23"/>
      <c r="H14" s="23"/>
      <c r="I14" s="23"/>
      <c r="J14" s="23"/>
      <c r="K14" s="23"/>
      <c r="L14" s="23"/>
      <c r="M14" s="23"/>
    </row>
    <row r="15" spans="1:13" x14ac:dyDescent="0.25">
      <c r="A15" s="23"/>
      <c r="B15" s="23"/>
      <c r="C15" s="23"/>
      <c r="D15" s="23"/>
      <c r="E15" s="23"/>
      <c r="F15" s="23"/>
      <c r="G15" s="23"/>
      <c r="H15" s="23"/>
      <c r="I15" s="23"/>
      <c r="J15" s="23"/>
      <c r="K15" s="23"/>
      <c r="L15" s="23"/>
      <c r="M15" s="23"/>
    </row>
    <row r="16" spans="1:13" x14ac:dyDescent="0.25">
      <c r="A16" s="23"/>
      <c r="B16" s="23"/>
      <c r="C16" s="23"/>
      <c r="D16" s="23"/>
      <c r="E16" s="23"/>
      <c r="F16" s="23"/>
      <c r="G16" s="23"/>
      <c r="H16" s="23"/>
      <c r="I16" s="23"/>
      <c r="J16" s="23"/>
      <c r="K16" s="23"/>
      <c r="L16" s="23"/>
      <c r="M16" s="23"/>
    </row>
    <row r="17" spans="1:13" x14ac:dyDescent="0.25">
      <c r="A17" s="23"/>
      <c r="B17" s="23"/>
      <c r="C17" s="23"/>
      <c r="D17" s="23"/>
      <c r="E17" s="23"/>
      <c r="F17" s="23"/>
      <c r="G17" s="23"/>
      <c r="H17" s="23"/>
      <c r="I17" s="23"/>
      <c r="J17" s="23"/>
      <c r="K17" s="23"/>
      <c r="L17" s="23"/>
      <c r="M17" s="23"/>
    </row>
    <row r="18" spans="1:13" x14ac:dyDescent="0.25">
      <c r="A18" s="23"/>
      <c r="B18" s="23"/>
      <c r="C18" s="23"/>
      <c r="D18" s="23"/>
      <c r="E18" s="23"/>
      <c r="F18" s="23"/>
      <c r="G18" s="23"/>
      <c r="H18" s="23"/>
      <c r="I18" s="23"/>
      <c r="J18" s="23"/>
      <c r="K18" s="23"/>
      <c r="L18" s="23"/>
      <c r="M18" s="23"/>
    </row>
    <row r="19" spans="1:13" x14ac:dyDescent="0.25">
      <c r="A19" s="23"/>
      <c r="B19" s="23"/>
      <c r="C19" s="23"/>
      <c r="D19" s="23"/>
      <c r="E19" s="23"/>
      <c r="F19" s="23"/>
      <c r="G19" s="23"/>
      <c r="H19" s="23"/>
      <c r="I19" s="23"/>
      <c r="J19" s="23"/>
      <c r="K19" s="23"/>
      <c r="L19" s="23"/>
      <c r="M19" s="23"/>
    </row>
  </sheetData>
  <sheetProtection algorithmName="SHA-512" hashValue="2bBLJr+tMGCUdFB5YV5SOZXFveZH2soICN8HPegbSEExzfd6Zh77KUGyhbLONa+a9owNjpZN3sE4YUZWED9Ilg==" saltValue="GK4jdjN9Euse/+R2C/lr9w==" spinCount="100000" sheet="1" objects="1" scenarios="1"/>
  <mergeCells count="1">
    <mergeCell ref="A6:M19"/>
  </mergeCells>
  <pageMargins left="0.7" right="0.7" top="0.75" bottom="0.75" header="0.3" footer="0.3"/>
  <pageSetup scale="78" orientation="landscape" horizontalDpi="4294967295" verticalDpi="4294967295" r:id="rId1"/>
  <headerFooter>
    <oddFooter>&amp;LSouth Dakota DOR
Motor Vehicle SDCARS Replacement System RFP&amp;RPage &amp;Pof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4C632C-43D6-4F51-B77F-3FF48C6E8BCC}">
  <dimension ref="A1:D98"/>
  <sheetViews>
    <sheetView zoomScale="80" zoomScaleNormal="80" workbookViewId="0">
      <selection activeCell="B30" sqref="B30"/>
    </sheetView>
  </sheetViews>
  <sheetFormatPr defaultRowHeight="15" x14ac:dyDescent="0.25"/>
  <cols>
    <col min="1" max="1" width="53.140625" customWidth="1"/>
    <col min="2" max="2" width="45.7109375" customWidth="1"/>
    <col min="3" max="4" width="20.7109375" customWidth="1"/>
  </cols>
  <sheetData>
    <row r="1" spans="1:4" ht="18.75" x14ac:dyDescent="0.3">
      <c r="A1" s="17" t="s">
        <v>69</v>
      </c>
      <c r="B1" s="18" t="s">
        <v>4</v>
      </c>
      <c r="C1" s="8" t="s">
        <v>5</v>
      </c>
    </row>
    <row r="2" spans="1:4" x14ac:dyDescent="0.25">
      <c r="A2" s="2" t="s">
        <v>0</v>
      </c>
      <c r="C2" s="9" t="s">
        <v>6</v>
      </c>
    </row>
    <row r="3" spans="1:4" x14ac:dyDescent="0.25">
      <c r="A3" s="2" t="s">
        <v>1</v>
      </c>
      <c r="C3" s="22" t="s">
        <v>7</v>
      </c>
      <c r="D3" s="1"/>
    </row>
    <row r="5" spans="1:4" x14ac:dyDescent="0.25">
      <c r="A5" s="4" t="s">
        <v>8</v>
      </c>
      <c r="B5" s="11"/>
    </row>
    <row r="7" spans="1:4" ht="18.75" x14ac:dyDescent="0.3">
      <c r="A7" s="19" t="s">
        <v>9</v>
      </c>
      <c r="B7" s="20"/>
      <c r="C7" s="20"/>
    </row>
    <row r="9" spans="1:4" ht="30" x14ac:dyDescent="0.25">
      <c r="A9" s="4" t="s">
        <v>10</v>
      </c>
      <c r="B9" s="4" t="s">
        <v>11</v>
      </c>
      <c r="C9" s="4" t="s">
        <v>12</v>
      </c>
    </row>
    <row r="10" spans="1:4" x14ac:dyDescent="0.25">
      <c r="A10" s="5" t="s">
        <v>13</v>
      </c>
      <c r="B10" s="11"/>
      <c r="C10" s="12"/>
    </row>
    <row r="11" spans="1:4" x14ac:dyDescent="0.25">
      <c r="A11" s="5" t="s">
        <v>14</v>
      </c>
      <c r="B11" s="11"/>
      <c r="C11" s="12"/>
    </row>
    <row r="12" spans="1:4" x14ac:dyDescent="0.25">
      <c r="A12" s="5" t="s">
        <v>15</v>
      </c>
      <c r="B12" s="11"/>
      <c r="C12" s="12"/>
    </row>
    <row r="13" spans="1:4" x14ac:dyDescent="0.25">
      <c r="A13" s="5" t="s">
        <v>16</v>
      </c>
      <c r="B13" s="11"/>
      <c r="C13" s="12"/>
    </row>
    <row r="14" spans="1:4" x14ac:dyDescent="0.25">
      <c r="A14" s="5" t="s">
        <v>17</v>
      </c>
      <c r="B14" s="11"/>
      <c r="C14" s="12"/>
    </row>
    <row r="15" spans="1:4" x14ac:dyDescent="0.25">
      <c r="A15" s="5" t="s">
        <v>18</v>
      </c>
      <c r="B15" s="11"/>
      <c r="C15" s="12"/>
    </row>
    <row r="16" spans="1:4" x14ac:dyDescent="0.25">
      <c r="A16" s="5" t="s">
        <v>19</v>
      </c>
      <c r="B16" s="11"/>
      <c r="C16" s="12"/>
    </row>
    <row r="17" spans="1:3" x14ac:dyDescent="0.25">
      <c r="A17" s="5" t="s">
        <v>20</v>
      </c>
      <c r="B17" s="11"/>
      <c r="C17" s="12"/>
    </row>
    <row r="18" spans="1:3" x14ac:dyDescent="0.25">
      <c r="A18" s="1" t="s">
        <v>21</v>
      </c>
      <c r="C18" s="7">
        <f>SUM(C10:C17)</f>
        <v>0</v>
      </c>
    </row>
    <row r="20" spans="1:3" ht="18.75" x14ac:dyDescent="0.3">
      <c r="A20" s="19" t="s">
        <v>22</v>
      </c>
      <c r="B20" s="20"/>
      <c r="C20" s="20"/>
    </row>
    <row r="22" spans="1:3" ht="30" x14ac:dyDescent="0.25">
      <c r="A22" s="4" t="s">
        <v>23</v>
      </c>
      <c r="B22" s="4" t="s">
        <v>11</v>
      </c>
      <c r="C22" s="4" t="s">
        <v>12</v>
      </c>
    </row>
    <row r="23" spans="1:3" x14ac:dyDescent="0.25">
      <c r="A23" t="s">
        <v>24</v>
      </c>
      <c r="B23" s="11"/>
      <c r="C23" s="12"/>
    </row>
    <row r="24" spans="1:3" x14ac:dyDescent="0.25">
      <c r="A24" s="5" t="s">
        <v>25</v>
      </c>
      <c r="B24" s="11"/>
      <c r="C24" s="12"/>
    </row>
    <row r="25" spans="1:3" x14ac:dyDescent="0.25">
      <c r="A25" s="5" t="s">
        <v>26</v>
      </c>
      <c r="B25" s="11"/>
      <c r="C25" s="12"/>
    </row>
    <row r="26" spans="1:3" x14ac:dyDescent="0.25">
      <c r="A26" s="1" t="s">
        <v>27</v>
      </c>
      <c r="C26" s="7">
        <f>SUM(C23:C25)</f>
        <v>0</v>
      </c>
    </row>
    <row r="28" spans="1:3" ht="30" x14ac:dyDescent="0.25">
      <c r="A28" s="4" t="s">
        <v>23</v>
      </c>
      <c r="B28" s="4" t="s">
        <v>11</v>
      </c>
      <c r="C28" s="4" t="s">
        <v>12</v>
      </c>
    </row>
    <row r="29" spans="1:3" x14ac:dyDescent="0.25">
      <c r="A29" t="s">
        <v>24</v>
      </c>
      <c r="B29" s="11"/>
      <c r="C29" s="12"/>
    </row>
    <row r="30" spans="1:3" x14ac:dyDescent="0.25">
      <c r="A30" s="5" t="s">
        <v>25</v>
      </c>
      <c r="B30" s="11"/>
      <c r="C30" s="12"/>
    </row>
    <row r="31" spans="1:3" x14ac:dyDescent="0.25">
      <c r="A31" s="5" t="s">
        <v>26</v>
      </c>
      <c r="B31" s="11"/>
      <c r="C31" s="12"/>
    </row>
    <row r="32" spans="1:3" x14ac:dyDescent="0.25">
      <c r="A32" s="1" t="s">
        <v>28</v>
      </c>
      <c r="C32" s="7">
        <f>SUM(C29:C31)</f>
        <v>0</v>
      </c>
    </row>
    <row r="34" spans="1:3" ht="30" x14ac:dyDescent="0.25">
      <c r="A34" s="4" t="s">
        <v>23</v>
      </c>
      <c r="B34" s="4" t="s">
        <v>11</v>
      </c>
      <c r="C34" s="4" t="s">
        <v>12</v>
      </c>
    </row>
    <row r="35" spans="1:3" x14ac:dyDescent="0.25">
      <c r="A35" t="s">
        <v>24</v>
      </c>
      <c r="B35" s="11"/>
      <c r="C35" s="12"/>
    </row>
    <row r="36" spans="1:3" x14ac:dyDescent="0.25">
      <c r="A36" s="5" t="s">
        <v>25</v>
      </c>
      <c r="B36" s="11"/>
      <c r="C36" s="12"/>
    </row>
    <row r="37" spans="1:3" x14ac:dyDescent="0.25">
      <c r="A37" s="5" t="s">
        <v>26</v>
      </c>
      <c r="B37" s="11"/>
      <c r="C37" s="12"/>
    </row>
    <row r="38" spans="1:3" x14ac:dyDescent="0.25">
      <c r="A38" s="1" t="s">
        <v>29</v>
      </c>
      <c r="C38" s="7">
        <f>SUM(C35:C37)</f>
        <v>0</v>
      </c>
    </row>
    <row r="40" spans="1:3" ht="30" x14ac:dyDescent="0.25">
      <c r="A40" s="4" t="s">
        <v>23</v>
      </c>
      <c r="B40" s="4" t="s">
        <v>11</v>
      </c>
      <c r="C40" s="4" t="s">
        <v>12</v>
      </c>
    </row>
    <row r="41" spans="1:3" x14ac:dyDescent="0.25">
      <c r="A41" t="s">
        <v>24</v>
      </c>
      <c r="B41" s="11"/>
      <c r="C41" s="12"/>
    </row>
    <row r="42" spans="1:3" x14ac:dyDescent="0.25">
      <c r="A42" s="5" t="s">
        <v>25</v>
      </c>
      <c r="B42" s="11"/>
      <c r="C42" s="12"/>
    </row>
    <row r="43" spans="1:3" x14ac:dyDescent="0.25">
      <c r="A43" s="5" t="s">
        <v>26</v>
      </c>
      <c r="B43" s="11"/>
      <c r="C43" s="12"/>
    </row>
    <row r="44" spans="1:3" x14ac:dyDescent="0.25">
      <c r="A44" s="1" t="s">
        <v>30</v>
      </c>
      <c r="C44" s="7">
        <f>SUM(C41:C43)</f>
        <v>0</v>
      </c>
    </row>
    <row r="46" spans="1:3" ht="30" x14ac:dyDescent="0.25">
      <c r="A46" s="4" t="s">
        <v>23</v>
      </c>
      <c r="B46" s="4" t="s">
        <v>11</v>
      </c>
      <c r="C46" s="4" t="s">
        <v>12</v>
      </c>
    </row>
    <row r="47" spans="1:3" x14ac:dyDescent="0.25">
      <c r="A47" t="s">
        <v>24</v>
      </c>
      <c r="B47" s="11"/>
      <c r="C47" s="12"/>
    </row>
    <row r="48" spans="1:3" x14ac:dyDescent="0.25">
      <c r="A48" s="5" t="s">
        <v>25</v>
      </c>
      <c r="B48" s="11"/>
      <c r="C48" s="12"/>
    </row>
    <row r="49" spans="1:3" x14ac:dyDescent="0.25">
      <c r="A49" s="5" t="s">
        <v>26</v>
      </c>
      <c r="B49" s="11"/>
      <c r="C49" s="12"/>
    </row>
    <row r="50" spans="1:3" x14ac:dyDescent="0.25">
      <c r="A50" s="1" t="s">
        <v>31</v>
      </c>
      <c r="C50" s="7">
        <f>SUM(C47:C49)</f>
        <v>0</v>
      </c>
    </row>
    <row r="52" spans="1:3" ht="30" x14ac:dyDescent="0.25">
      <c r="A52" s="4" t="s">
        <v>23</v>
      </c>
      <c r="B52" s="4" t="s">
        <v>11</v>
      </c>
      <c r="C52" s="4" t="s">
        <v>12</v>
      </c>
    </row>
    <row r="53" spans="1:3" x14ac:dyDescent="0.25">
      <c r="A53" t="s">
        <v>24</v>
      </c>
      <c r="B53" s="11"/>
      <c r="C53" s="12"/>
    </row>
    <row r="54" spans="1:3" x14ac:dyDescent="0.25">
      <c r="A54" s="5" t="s">
        <v>25</v>
      </c>
      <c r="B54" s="11"/>
      <c r="C54" s="12"/>
    </row>
    <row r="55" spans="1:3" x14ac:dyDescent="0.25">
      <c r="A55" s="5" t="s">
        <v>26</v>
      </c>
      <c r="B55" s="11"/>
      <c r="C55" s="12"/>
    </row>
    <row r="56" spans="1:3" x14ac:dyDescent="0.25">
      <c r="A56" s="1" t="s">
        <v>32</v>
      </c>
      <c r="C56" s="7">
        <f>SUM(C53:C55)</f>
        <v>0</v>
      </c>
    </row>
    <row r="58" spans="1:3" ht="30" x14ac:dyDescent="0.25">
      <c r="A58" s="4" t="s">
        <v>23</v>
      </c>
      <c r="B58" s="4" t="s">
        <v>11</v>
      </c>
      <c r="C58" s="4" t="s">
        <v>12</v>
      </c>
    </row>
    <row r="59" spans="1:3" x14ac:dyDescent="0.25">
      <c r="A59" t="s">
        <v>24</v>
      </c>
      <c r="B59" s="11"/>
      <c r="C59" s="12"/>
    </row>
    <row r="60" spans="1:3" x14ac:dyDescent="0.25">
      <c r="A60" s="5" t="s">
        <v>25</v>
      </c>
      <c r="B60" s="11"/>
      <c r="C60" s="12"/>
    </row>
    <row r="61" spans="1:3" x14ac:dyDescent="0.25">
      <c r="A61" s="5" t="s">
        <v>26</v>
      </c>
      <c r="B61" s="11"/>
      <c r="C61" s="12"/>
    </row>
    <row r="62" spans="1:3" x14ac:dyDescent="0.25">
      <c r="A62" s="1" t="s">
        <v>33</v>
      </c>
      <c r="C62" s="7">
        <f>SUM(C59:C61)</f>
        <v>0</v>
      </c>
    </row>
    <row r="64" spans="1:3" ht="30" x14ac:dyDescent="0.25">
      <c r="A64" s="4" t="s">
        <v>23</v>
      </c>
      <c r="B64" s="4" t="s">
        <v>11</v>
      </c>
      <c r="C64" s="4" t="s">
        <v>12</v>
      </c>
    </row>
    <row r="65" spans="1:3" x14ac:dyDescent="0.25">
      <c r="A65" t="s">
        <v>24</v>
      </c>
      <c r="B65" s="11"/>
      <c r="C65" s="12"/>
    </row>
    <row r="66" spans="1:3" x14ac:dyDescent="0.25">
      <c r="A66" s="5" t="s">
        <v>25</v>
      </c>
      <c r="B66" s="11"/>
      <c r="C66" s="12"/>
    </row>
    <row r="67" spans="1:3" x14ac:dyDescent="0.25">
      <c r="A67" s="5" t="s">
        <v>26</v>
      </c>
      <c r="B67" s="11"/>
      <c r="C67" s="12"/>
    </row>
    <row r="68" spans="1:3" x14ac:dyDescent="0.25">
      <c r="A68" s="1" t="s">
        <v>34</v>
      </c>
      <c r="C68" s="7">
        <f>SUM(C65:C67)</f>
        <v>0</v>
      </c>
    </row>
    <row r="70" spans="1:3" ht="30" x14ac:dyDescent="0.25">
      <c r="A70" s="4" t="s">
        <v>23</v>
      </c>
      <c r="B70" s="4" t="s">
        <v>11</v>
      </c>
      <c r="C70" s="4" t="s">
        <v>12</v>
      </c>
    </row>
    <row r="71" spans="1:3" x14ac:dyDescent="0.25">
      <c r="A71" t="s">
        <v>24</v>
      </c>
      <c r="B71" s="11"/>
      <c r="C71" s="12"/>
    </row>
    <row r="72" spans="1:3" x14ac:dyDescent="0.25">
      <c r="A72" s="5" t="s">
        <v>25</v>
      </c>
      <c r="B72" s="11"/>
      <c r="C72" s="12"/>
    </row>
    <row r="73" spans="1:3" x14ac:dyDescent="0.25">
      <c r="A73" s="5" t="s">
        <v>26</v>
      </c>
      <c r="B73" s="11"/>
      <c r="C73" s="12"/>
    </row>
    <row r="74" spans="1:3" x14ac:dyDescent="0.25">
      <c r="A74" s="1" t="s">
        <v>35</v>
      </c>
      <c r="C74" s="7">
        <f>SUM(C71:C73)</f>
        <v>0</v>
      </c>
    </row>
    <row r="76" spans="1:3" ht="30" x14ac:dyDescent="0.25">
      <c r="A76" s="4" t="s">
        <v>23</v>
      </c>
      <c r="B76" s="4" t="s">
        <v>11</v>
      </c>
      <c r="C76" s="4" t="s">
        <v>12</v>
      </c>
    </row>
    <row r="77" spans="1:3" x14ac:dyDescent="0.25">
      <c r="A77" t="s">
        <v>24</v>
      </c>
      <c r="B77" s="11"/>
      <c r="C77" s="12"/>
    </row>
    <row r="78" spans="1:3" x14ac:dyDescent="0.25">
      <c r="A78" s="5" t="s">
        <v>25</v>
      </c>
      <c r="B78" s="11"/>
      <c r="C78" s="12"/>
    </row>
    <row r="79" spans="1:3" x14ac:dyDescent="0.25">
      <c r="A79" s="5" t="s">
        <v>26</v>
      </c>
      <c r="B79" s="11"/>
      <c r="C79" s="12"/>
    </row>
    <row r="80" spans="1:3" x14ac:dyDescent="0.25">
      <c r="A80" s="1" t="s">
        <v>36</v>
      </c>
      <c r="C80" s="7">
        <f>SUM(C77:C79)</f>
        <v>0</v>
      </c>
    </row>
    <row r="82" spans="1:2" ht="18.75" x14ac:dyDescent="0.3">
      <c r="A82" s="19" t="s">
        <v>37</v>
      </c>
      <c r="B82" s="20"/>
    </row>
    <row r="84" spans="1:2" x14ac:dyDescent="0.25">
      <c r="A84" s="8" t="s">
        <v>38</v>
      </c>
      <c r="B84" s="4" t="s">
        <v>39</v>
      </c>
    </row>
    <row r="85" spans="1:2" x14ac:dyDescent="0.25">
      <c r="A85" s="5" t="str">
        <f>A18</f>
        <v>A. Total to Implement Full System</v>
      </c>
      <c r="B85" s="6">
        <f>C18</f>
        <v>0</v>
      </c>
    </row>
    <row r="86" spans="1:2" x14ac:dyDescent="0.25">
      <c r="A86" s="5" t="str">
        <f>A26</f>
        <v>B. Year 1 Total Annual Cost to Support &amp; Maintain System</v>
      </c>
      <c r="B86" s="6">
        <f>C26</f>
        <v>0</v>
      </c>
    </row>
    <row r="87" spans="1:2" x14ac:dyDescent="0.25">
      <c r="A87" s="5" t="str">
        <f>A32</f>
        <v>C. Year 2 Total Annual Cost to Support &amp; Maintain System</v>
      </c>
      <c r="B87" s="6">
        <f>C32</f>
        <v>0</v>
      </c>
    </row>
    <row r="88" spans="1:2" x14ac:dyDescent="0.25">
      <c r="A88" s="5" t="str">
        <f>A38</f>
        <v>D. Year 3 Total Annual Cost to Support &amp; Maintain System</v>
      </c>
      <c r="B88" s="6">
        <f>C38</f>
        <v>0</v>
      </c>
    </row>
    <row r="89" spans="1:2" x14ac:dyDescent="0.25">
      <c r="A89" s="5" t="str">
        <f>A44</f>
        <v>E. Year 4 Total Annual Cost to Support &amp; Maintain System</v>
      </c>
      <c r="B89" s="6">
        <f>C44</f>
        <v>0</v>
      </c>
    </row>
    <row r="90" spans="1:2" x14ac:dyDescent="0.25">
      <c r="A90" s="5" t="str">
        <f>A50</f>
        <v>F. Year 5 Total Annual Cost to Support &amp; Maintain System</v>
      </c>
      <c r="B90" s="6">
        <f>C50</f>
        <v>0</v>
      </c>
    </row>
    <row r="91" spans="1:2" x14ac:dyDescent="0.25">
      <c r="A91" s="5" t="str">
        <f>A56</f>
        <v>G. Year 6 Total Annual Cost to Support &amp; Maintain System</v>
      </c>
      <c r="B91" s="6">
        <f>C56</f>
        <v>0</v>
      </c>
    </row>
    <row r="92" spans="1:2" x14ac:dyDescent="0.25">
      <c r="A92" s="5" t="str">
        <f>A62</f>
        <v>H. Year 7 Total Annual Cost to Support &amp; Maintain System</v>
      </c>
      <c r="B92" s="6">
        <f>C62</f>
        <v>0</v>
      </c>
    </row>
    <row r="93" spans="1:2" x14ac:dyDescent="0.25">
      <c r="A93" s="5" t="str">
        <f>A68</f>
        <v>I. Year 8 Total Annual Cost to Support &amp; Maintain System</v>
      </c>
      <c r="B93" s="6">
        <f>C68</f>
        <v>0</v>
      </c>
    </row>
    <row r="94" spans="1:2" x14ac:dyDescent="0.25">
      <c r="A94" s="5" t="str">
        <f>A74</f>
        <v>J. Year 9 Total Annual Cost to Support &amp; Maintain System</v>
      </c>
      <c r="B94" s="6">
        <f>C74</f>
        <v>0</v>
      </c>
    </row>
    <row r="95" spans="1:2" x14ac:dyDescent="0.25">
      <c r="A95" s="5" t="str">
        <f>A80</f>
        <v>K. Year 10 Total Annual Cost to Support &amp; Maintain System</v>
      </c>
      <c r="B95" s="6">
        <f>C80</f>
        <v>0</v>
      </c>
    </row>
    <row r="96" spans="1:2" x14ac:dyDescent="0.25">
      <c r="A96" s="5" t="str">
        <f>'Rate Card'!A21</f>
        <v>L.  Total Price of Evaluated Hourly Rates</v>
      </c>
      <c r="B96" s="6" t="e">
        <f>'Rate Card'!N21</f>
        <v>#DIV/0!</v>
      </c>
    </row>
    <row r="97" spans="1:2" x14ac:dyDescent="0.25">
      <c r="A97" s="1" t="s">
        <v>40</v>
      </c>
      <c r="B97" s="7" t="e">
        <f>SUM(B85:B96)</f>
        <v>#DIV/0!</v>
      </c>
    </row>
    <row r="98" spans="1:2" x14ac:dyDescent="0.25">
      <c r="B98" s="1"/>
    </row>
  </sheetData>
  <sheetProtection algorithmName="SHA-512" hashValue="57nG2hZoBqvmNygRT9pZJ1310so35DVb+nH5ai6EZjLmzSOKNjBYQoaCnJ6Qr8tivdtTQpabuAymhfH1Sipg3g==" saltValue="u0tPsAvWQnN3/IEeEC0c4Q==" spinCount="100000" sheet="1" objects="1" scenarios="1"/>
  <pageMargins left="0.7" right="0.7" top="0.75" bottom="0.75" header="0.3" footer="0.3"/>
  <pageSetup scale="75" orientation="landscape" horizontalDpi="4294967295" verticalDpi="4294967295" r:id="rId1"/>
  <headerFooter>
    <oddFooter>&amp;LSouth Dakota DOR
Motor Vehicle SDCARS Replacement System RFP&amp;RPage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92F266-C5A4-40A2-8756-7309B7520EF5}">
  <dimension ref="A1:N31"/>
  <sheetViews>
    <sheetView zoomScale="80" zoomScaleNormal="80" workbookViewId="0">
      <selection activeCell="I25" sqref="I25"/>
    </sheetView>
  </sheetViews>
  <sheetFormatPr defaultRowHeight="15" x14ac:dyDescent="0.25"/>
  <cols>
    <col min="1" max="1" width="31.85546875" customWidth="1"/>
    <col min="2" max="11" width="9.7109375" style="13" customWidth="1"/>
    <col min="12" max="12" width="9.7109375" style="13" hidden="1" customWidth="1"/>
    <col min="13" max="13" width="12.140625" style="13" hidden="1" customWidth="1"/>
    <col min="14" max="14" width="15.28515625" style="13" customWidth="1"/>
  </cols>
  <sheetData>
    <row r="1" spans="1:14" ht="18.75" x14ac:dyDescent="0.3">
      <c r="A1" s="17" t="s">
        <v>69</v>
      </c>
      <c r="H1"/>
      <c r="I1"/>
      <c r="J1"/>
      <c r="K1"/>
      <c r="L1"/>
      <c r="M1"/>
      <c r="N1"/>
    </row>
    <row r="2" spans="1:14" x14ac:dyDescent="0.25">
      <c r="A2" s="2" t="s">
        <v>0</v>
      </c>
      <c r="E2" s="18" t="s">
        <v>4</v>
      </c>
      <c r="F2" s="24" t="s">
        <v>5</v>
      </c>
      <c r="G2" s="24"/>
      <c r="H2"/>
      <c r="I2"/>
      <c r="J2"/>
      <c r="K2"/>
      <c r="L2"/>
      <c r="M2"/>
      <c r="N2"/>
    </row>
    <row r="3" spans="1:14" x14ac:dyDescent="0.25">
      <c r="A3" s="2" t="s">
        <v>1</v>
      </c>
      <c r="E3"/>
      <c r="F3" s="25" t="s">
        <v>6</v>
      </c>
      <c r="G3" s="26"/>
      <c r="H3"/>
      <c r="I3"/>
      <c r="J3"/>
      <c r="K3"/>
      <c r="L3"/>
      <c r="M3"/>
      <c r="N3"/>
    </row>
    <row r="4" spans="1:14" x14ac:dyDescent="0.25">
      <c r="B4"/>
      <c r="C4"/>
      <c r="D4"/>
      <c r="E4"/>
      <c r="F4" s="27" t="s">
        <v>7</v>
      </c>
      <c r="G4" s="28"/>
      <c r="H4"/>
      <c r="I4"/>
      <c r="J4"/>
      <c r="K4"/>
      <c r="L4"/>
      <c r="M4"/>
      <c r="N4"/>
    </row>
    <row r="6" spans="1:14" ht="18.75" x14ac:dyDescent="0.3">
      <c r="A6" s="19" t="s">
        <v>41</v>
      </c>
      <c r="B6" s="21"/>
      <c r="C6" s="21"/>
      <c r="D6" s="21"/>
      <c r="E6" s="21"/>
      <c r="F6" s="21"/>
      <c r="G6" s="21"/>
      <c r="H6" s="21"/>
      <c r="I6" s="21"/>
      <c r="J6" s="21"/>
      <c r="K6" s="21"/>
      <c r="L6" s="21"/>
      <c r="M6" s="21"/>
      <c r="N6" s="21"/>
    </row>
    <row r="8" spans="1:14" ht="45" x14ac:dyDescent="0.25">
      <c r="A8" s="8" t="s">
        <v>42</v>
      </c>
      <c r="B8" s="8" t="s">
        <v>43</v>
      </c>
      <c r="C8" s="8" t="s">
        <v>44</v>
      </c>
      <c r="D8" s="8" t="s">
        <v>45</v>
      </c>
      <c r="E8" s="8" t="s">
        <v>46</v>
      </c>
      <c r="F8" s="8" t="s">
        <v>47</v>
      </c>
      <c r="G8" s="8" t="s">
        <v>48</v>
      </c>
      <c r="H8" s="8" t="s">
        <v>49</v>
      </c>
      <c r="I8" s="8" t="s">
        <v>50</v>
      </c>
      <c r="J8" s="8" t="s">
        <v>51</v>
      </c>
      <c r="K8" s="8" t="s">
        <v>52</v>
      </c>
      <c r="L8" s="8" t="s">
        <v>53</v>
      </c>
      <c r="M8" s="8" t="s">
        <v>54</v>
      </c>
      <c r="N8" s="8" t="s">
        <v>55</v>
      </c>
    </row>
    <row r="9" spans="1:14" x14ac:dyDescent="0.25">
      <c r="A9" s="5" t="s">
        <v>56</v>
      </c>
      <c r="B9" s="14"/>
      <c r="C9" s="14"/>
      <c r="D9" s="14"/>
      <c r="E9" s="14"/>
      <c r="F9" s="14"/>
      <c r="G9" s="14"/>
      <c r="H9" s="14"/>
      <c r="I9" s="14"/>
      <c r="J9" s="14"/>
      <c r="K9" s="14"/>
      <c r="L9" s="14" t="e">
        <f>AVERAGE(B9:K9)</f>
        <v>#DIV/0!</v>
      </c>
      <c r="M9" s="9">
        <v>1000</v>
      </c>
      <c r="N9" s="15" t="e">
        <f>M9*L9</f>
        <v>#DIV/0!</v>
      </c>
    </row>
    <row r="10" spans="1:14" x14ac:dyDescent="0.25">
      <c r="A10" s="5" t="s">
        <v>57</v>
      </c>
      <c r="B10" s="14"/>
      <c r="C10" s="14"/>
      <c r="D10" s="14"/>
      <c r="E10" s="14"/>
      <c r="F10" s="14"/>
      <c r="G10" s="14"/>
      <c r="H10" s="14"/>
      <c r="I10" s="14"/>
      <c r="J10" s="14"/>
      <c r="K10" s="14"/>
      <c r="L10" s="14" t="e">
        <f t="shared" ref="L10:L20" si="0">AVERAGE(B10:K10)</f>
        <v>#DIV/0!</v>
      </c>
      <c r="M10" s="9">
        <v>1000</v>
      </c>
      <c r="N10" s="15" t="e">
        <f t="shared" ref="N10:N20" si="1">M10*L10</f>
        <v>#DIV/0!</v>
      </c>
    </row>
    <row r="11" spans="1:14" x14ac:dyDescent="0.25">
      <c r="A11" s="5" t="s">
        <v>58</v>
      </c>
      <c r="B11" s="14"/>
      <c r="C11" s="14"/>
      <c r="D11" s="14"/>
      <c r="E11" s="14"/>
      <c r="F11" s="14"/>
      <c r="G11" s="14"/>
      <c r="H11" s="14"/>
      <c r="I11" s="14"/>
      <c r="J11" s="14"/>
      <c r="K11" s="14"/>
      <c r="L11" s="14" t="e">
        <f t="shared" si="0"/>
        <v>#DIV/0!</v>
      </c>
      <c r="M11" s="9">
        <v>1000</v>
      </c>
      <c r="N11" s="15" t="e">
        <f t="shared" si="1"/>
        <v>#DIV/0!</v>
      </c>
    </row>
    <row r="12" spans="1:14" x14ac:dyDescent="0.25">
      <c r="A12" s="5" t="s">
        <v>59</v>
      </c>
      <c r="B12" s="14"/>
      <c r="C12" s="14"/>
      <c r="D12" s="14"/>
      <c r="E12" s="14"/>
      <c r="F12" s="14"/>
      <c r="G12" s="14"/>
      <c r="H12" s="14"/>
      <c r="I12" s="14"/>
      <c r="J12" s="14"/>
      <c r="K12" s="14"/>
      <c r="L12" s="14" t="e">
        <f t="shared" si="0"/>
        <v>#DIV/0!</v>
      </c>
      <c r="M12" s="9">
        <v>1000</v>
      </c>
      <c r="N12" s="15" t="e">
        <f t="shared" si="1"/>
        <v>#DIV/0!</v>
      </c>
    </row>
    <row r="13" spans="1:14" x14ac:dyDescent="0.25">
      <c r="A13" s="5" t="s">
        <v>60</v>
      </c>
      <c r="B13" s="14"/>
      <c r="C13" s="14"/>
      <c r="D13" s="14"/>
      <c r="E13" s="14"/>
      <c r="F13" s="14"/>
      <c r="G13" s="14"/>
      <c r="H13" s="14"/>
      <c r="I13" s="14"/>
      <c r="J13" s="14"/>
      <c r="K13" s="14"/>
      <c r="L13" s="14" t="e">
        <f t="shared" si="0"/>
        <v>#DIV/0!</v>
      </c>
      <c r="M13" s="9">
        <v>1000</v>
      </c>
      <c r="N13" s="15" t="e">
        <f t="shared" si="1"/>
        <v>#DIV/0!</v>
      </c>
    </row>
    <row r="14" spans="1:14" x14ac:dyDescent="0.25">
      <c r="A14" s="5" t="s">
        <v>61</v>
      </c>
      <c r="B14" s="14"/>
      <c r="C14" s="14"/>
      <c r="D14" s="14"/>
      <c r="E14" s="14"/>
      <c r="F14" s="14"/>
      <c r="G14" s="14"/>
      <c r="H14" s="14"/>
      <c r="I14" s="14"/>
      <c r="J14" s="14"/>
      <c r="K14" s="14"/>
      <c r="L14" s="14" t="e">
        <f t="shared" si="0"/>
        <v>#DIV/0!</v>
      </c>
      <c r="M14" s="9">
        <v>1000</v>
      </c>
      <c r="N14" s="15" t="e">
        <f t="shared" si="1"/>
        <v>#DIV/0!</v>
      </c>
    </row>
    <row r="15" spans="1:14" x14ac:dyDescent="0.25">
      <c r="A15" s="5" t="s">
        <v>62</v>
      </c>
      <c r="B15" s="14"/>
      <c r="C15" s="14"/>
      <c r="D15" s="14"/>
      <c r="E15" s="14"/>
      <c r="F15" s="14"/>
      <c r="G15" s="14"/>
      <c r="H15" s="14"/>
      <c r="I15" s="14"/>
      <c r="J15" s="14"/>
      <c r="K15" s="14"/>
      <c r="L15" s="14" t="e">
        <f t="shared" si="0"/>
        <v>#DIV/0!</v>
      </c>
      <c r="M15" s="9">
        <v>1000</v>
      </c>
      <c r="N15" s="15" t="e">
        <f t="shared" si="1"/>
        <v>#DIV/0!</v>
      </c>
    </row>
    <row r="16" spans="1:14" x14ac:dyDescent="0.25">
      <c r="A16" s="5" t="s">
        <v>63</v>
      </c>
      <c r="B16" s="14"/>
      <c r="C16" s="14"/>
      <c r="D16" s="14"/>
      <c r="E16" s="14"/>
      <c r="F16" s="14"/>
      <c r="G16" s="14"/>
      <c r="H16" s="14"/>
      <c r="I16" s="14"/>
      <c r="J16" s="14"/>
      <c r="K16" s="14"/>
      <c r="L16" s="14" t="e">
        <f t="shared" si="0"/>
        <v>#DIV/0!</v>
      </c>
      <c r="M16" s="9">
        <v>1000</v>
      </c>
      <c r="N16" s="15" t="e">
        <f t="shared" si="1"/>
        <v>#DIV/0!</v>
      </c>
    </row>
    <row r="17" spans="1:14" x14ac:dyDescent="0.25">
      <c r="A17" s="5" t="s">
        <v>64</v>
      </c>
      <c r="B17" s="14"/>
      <c r="C17" s="14"/>
      <c r="D17" s="14"/>
      <c r="E17" s="14"/>
      <c r="F17" s="14"/>
      <c r="G17" s="14"/>
      <c r="H17" s="14"/>
      <c r="I17" s="14"/>
      <c r="J17" s="14"/>
      <c r="K17" s="14"/>
      <c r="L17" s="14" t="e">
        <f t="shared" si="0"/>
        <v>#DIV/0!</v>
      </c>
      <c r="M17" s="9">
        <v>2000</v>
      </c>
      <c r="N17" s="15" t="e">
        <f t="shared" si="1"/>
        <v>#DIV/0!</v>
      </c>
    </row>
    <row r="18" spans="1:14" x14ac:dyDescent="0.25">
      <c r="A18" s="5" t="s">
        <v>65</v>
      </c>
      <c r="B18" s="14"/>
      <c r="C18" s="14"/>
      <c r="D18" s="14"/>
      <c r="E18" s="14"/>
      <c r="F18" s="14"/>
      <c r="G18" s="14"/>
      <c r="H18" s="14"/>
      <c r="I18" s="14"/>
      <c r="J18" s="14"/>
      <c r="K18" s="14"/>
      <c r="L18" s="14" t="e">
        <f t="shared" si="0"/>
        <v>#DIV/0!</v>
      </c>
      <c r="M18" s="9">
        <v>3000</v>
      </c>
      <c r="N18" s="15" t="e">
        <f t="shared" si="1"/>
        <v>#DIV/0!</v>
      </c>
    </row>
    <row r="19" spans="1:14" x14ac:dyDescent="0.25">
      <c r="A19" s="5" t="s">
        <v>66</v>
      </c>
      <c r="B19" s="14"/>
      <c r="C19" s="14"/>
      <c r="D19" s="14"/>
      <c r="E19" s="14"/>
      <c r="F19" s="14"/>
      <c r="G19" s="14"/>
      <c r="H19" s="14"/>
      <c r="I19" s="14"/>
      <c r="J19" s="14"/>
      <c r="K19" s="14"/>
      <c r="L19" s="14" t="e">
        <f t="shared" si="0"/>
        <v>#DIV/0!</v>
      </c>
      <c r="M19" s="9">
        <v>3000</v>
      </c>
      <c r="N19" s="15" t="e">
        <f t="shared" si="1"/>
        <v>#DIV/0!</v>
      </c>
    </row>
    <row r="20" spans="1:14" x14ac:dyDescent="0.25">
      <c r="A20" s="5" t="s">
        <v>67</v>
      </c>
      <c r="B20" s="14"/>
      <c r="C20" s="14"/>
      <c r="D20" s="14"/>
      <c r="E20" s="14"/>
      <c r="F20" s="14"/>
      <c r="G20" s="14"/>
      <c r="H20" s="14"/>
      <c r="I20" s="14"/>
      <c r="J20" s="14"/>
      <c r="K20" s="14"/>
      <c r="L20" s="14" t="e">
        <f t="shared" si="0"/>
        <v>#DIV/0!</v>
      </c>
      <c r="M20" s="9">
        <v>3000</v>
      </c>
      <c r="N20" s="15" t="e">
        <f t="shared" si="1"/>
        <v>#DIV/0!</v>
      </c>
    </row>
    <row r="21" spans="1:14" x14ac:dyDescent="0.25">
      <c r="A21" s="10" t="s">
        <v>68</v>
      </c>
      <c r="N21" s="16" t="e">
        <f>SUM(N9:N20)</f>
        <v>#DIV/0!</v>
      </c>
    </row>
    <row r="24" spans="1:14" ht="14.45" customHeight="1" x14ac:dyDescent="0.25">
      <c r="B24" s="3"/>
      <c r="C24" s="3"/>
    </row>
    <row r="25" spans="1:14" x14ac:dyDescent="0.25">
      <c r="A25" s="3"/>
      <c r="B25" s="3"/>
      <c r="C25" s="3"/>
    </row>
    <row r="26" spans="1:14" x14ac:dyDescent="0.25">
      <c r="A26" s="3"/>
      <c r="B26" s="3"/>
      <c r="C26" s="3"/>
    </row>
    <row r="27" spans="1:14" x14ac:dyDescent="0.25">
      <c r="A27" s="3"/>
      <c r="B27" s="3"/>
      <c r="C27" s="3"/>
    </row>
    <row r="28" spans="1:14" x14ac:dyDescent="0.25">
      <c r="A28" s="3"/>
      <c r="B28" s="3"/>
      <c r="C28" s="3"/>
    </row>
    <row r="29" spans="1:14" x14ac:dyDescent="0.25">
      <c r="A29" s="3"/>
      <c r="B29" s="3"/>
      <c r="C29" s="3"/>
    </row>
    <row r="30" spans="1:14" x14ac:dyDescent="0.25">
      <c r="A30" s="3"/>
      <c r="B30" s="3"/>
      <c r="C30" s="3"/>
    </row>
    <row r="31" spans="1:14" x14ac:dyDescent="0.25">
      <c r="A31" s="3"/>
      <c r="B31" s="3"/>
      <c r="C31" s="3"/>
    </row>
  </sheetData>
  <sheetProtection algorithmName="SHA-512" hashValue="oMsaLC8D45Q5UwvrGuqFT72AdnclqmxAAcGdXSb2Ulu6cn+eriot0jJm5wwQuTVkxhi9bUfX0/mtljKUY/Pvng==" saltValue="GuIirbqCAXMpZT8oiDaRLg==" spinCount="100000" sheet="1" objects="1" scenarios="1"/>
  <mergeCells count="3">
    <mergeCell ref="F2:G2"/>
    <mergeCell ref="F3:G3"/>
    <mergeCell ref="F4:G4"/>
  </mergeCells>
  <phoneticPr fontId="4" type="noConversion"/>
  <pageMargins left="0.7" right="0.7" top="0.75" bottom="0.75" header="0.3" footer="0.3"/>
  <pageSetup scale="62" orientation="landscape" horizontalDpi="4294967295" verticalDpi="4294967295" r:id="rId1"/>
  <headerFooter>
    <oddFooter>&amp;LSouth Dakota DOR
Motor Vehicle SDCARS Replacement System RFP&amp;RPage &amp;Pof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03D45E939E1C849AE0F72CECFE19FBB" ma:contentTypeVersion="12" ma:contentTypeDescription="Create a new document." ma:contentTypeScope="" ma:versionID="599cea92dc011bbefd6a15591441fb7c">
  <xsd:schema xmlns:xsd="http://www.w3.org/2001/XMLSchema" xmlns:xs="http://www.w3.org/2001/XMLSchema" xmlns:p="http://schemas.microsoft.com/office/2006/metadata/properties" xmlns:ns2="0625ed58-582b-4ff6-ae4d-badc906217f8" xmlns:ns3="d278d84a-0552-49cc-87f7-522125988e5c" targetNamespace="http://schemas.microsoft.com/office/2006/metadata/properties" ma:root="true" ma:fieldsID="7d7d5284e6087e99ace76d7a368fc4af" ns2:_="" ns3:_="">
    <xsd:import namespace="0625ed58-582b-4ff6-ae4d-badc906217f8"/>
    <xsd:import namespace="d278d84a-0552-49cc-87f7-522125988e5c"/>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25ed58-582b-4ff6-ae4d-badc906217f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93294375-8520-4c51-81be-671e42c4be90"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ternalName="MediaServiceDateTake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7"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278d84a-0552-49cc-87f7-522125988e5c"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6e7c4c18-d433-4896-ab2b-9c3a32b3209e}" ma:internalName="TaxCatchAll" ma:showField="CatchAllData" ma:web="d278d84a-0552-49cc-87f7-522125988e5c">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d278d84a-0552-49cc-87f7-522125988e5c" xsi:nil="true"/>
    <lcf76f155ced4ddcb4097134ff3c332f xmlns="0625ed58-582b-4ff6-ae4d-badc906217f8">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D4813A92-3AD9-4A80-A878-0553D257C0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625ed58-582b-4ff6-ae4d-badc906217f8"/>
    <ds:schemaRef ds:uri="d278d84a-0552-49cc-87f7-522125988e5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09D9D9D-6FB1-49EE-B03C-465E9FD2EC10}">
  <ds:schemaRefs>
    <ds:schemaRef ds:uri="http://schemas.microsoft.com/sharepoint/v3/contenttype/forms"/>
  </ds:schemaRefs>
</ds:datastoreItem>
</file>

<file path=customXml/itemProps3.xml><?xml version="1.0" encoding="utf-8"?>
<ds:datastoreItem xmlns:ds="http://schemas.openxmlformats.org/officeDocument/2006/customXml" ds:itemID="{BFD4EF4D-BA35-4512-9E4D-59883B3A492C}">
  <ds:schemaRefs>
    <ds:schemaRef ds:uri="http://schemas.microsoft.com/office/2006/metadata/properties"/>
    <ds:schemaRef ds:uri="http://schemas.microsoft.com/office/infopath/2007/PartnerControls"/>
    <ds:schemaRef ds:uri="cc528713-7ece-4239-8740-f0077913c5b4"/>
    <ds:schemaRef ds:uri="5bdb7d48-2ef2-4637-8f67-864c8c043756"/>
    <ds:schemaRef ds:uri="d278d84a-0552-49cc-87f7-522125988e5c"/>
    <ds:schemaRef ds:uri="0625ed58-582b-4ff6-ae4d-badc906217f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Overview and Instructions</vt:lpstr>
      <vt:lpstr>Cost Proposal</vt:lpstr>
      <vt:lpstr>Rate Card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Frank Nestore</dc:creator>
  <cp:keywords/>
  <dc:description/>
  <cp:lastModifiedBy>Schuetzle, Missy</cp:lastModifiedBy>
  <cp:revision/>
  <dcterms:created xsi:type="dcterms:W3CDTF">2023-04-24T00:03:34Z</dcterms:created>
  <dcterms:modified xsi:type="dcterms:W3CDTF">2023-05-02T14:51:12Z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0x010100D03D45E939E1C849AE0F72CECFE19FBB</vt:lpwstr>
  </property>
  <property fmtid="{D5CDD505-2E9C-101B-9397-08002B2CF9AE}" pid="3" name="MediaServiceImageTags">
    <vt:lpwstr/>
  </property>
</Properties>
</file>